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l.kowalski\Desktop\instrukcja male i nius 22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14" i="1"/>
  <c r="C36" i="1" l="1"/>
  <c r="C37" i="1" l="1"/>
  <c r="C12" i="1"/>
  <c r="B12" i="1"/>
  <c r="B37" i="1"/>
  <c r="B20" i="1"/>
  <c r="C24" i="1"/>
  <c r="B24" i="1"/>
  <c r="C45" i="1" l="1"/>
  <c r="B45" i="1"/>
  <c r="B29" i="1"/>
  <c r="C16" i="1"/>
  <c r="B16" i="1"/>
  <c r="C23" i="1" l="1"/>
  <c r="C20" i="1" s="1"/>
  <c r="C29" i="1" s="1"/>
</calcChain>
</file>

<file path=xl/sharedStrings.xml><?xml version="1.0" encoding="utf-8"?>
<sst xmlns="http://schemas.openxmlformats.org/spreadsheetml/2006/main" count="46" uniqueCount="43">
  <si>
    <t>AKTYWA</t>
  </si>
  <si>
    <t>Stan na</t>
  </si>
  <si>
    <t>początek roku</t>
  </si>
  <si>
    <t>koniec roku</t>
  </si>
  <si>
    <t>– środki trwałe</t>
  </si>
  <si>
    <t>B. Aktywa obrotowe, w tym:</t>
  </si>
  <si>
    <t>Aktywa razem</t>
  </si>
  <si>
    <t>PASYWA</t>
  </si>
  <si>
    <t>A. Kapitał (fundusz) własny, w tym:</t>
  </si>
  <si>
    <t>B. Zobowiązania i rezerwy na zobowiązania, w tym:</t>
  </si>
  <si>
    <t>Pasywa razem</t>
  </si>
  <si>
    <t>Podpisy:</t>
  </si>
  <si>
    <t>Rok poprzedni</t>
  </si>
  <si>
    <t>Rok bieżący</t>
  </si>
  <si>
    <r>
      <t xml:space="preserve">A. Przychody podstawowej działalności operacyjnej i zrównane z nimi, w tym zmiana stanu produktów </t>
    </r>
    <r>
      <rPr>
        <sz val="11"/>
        <rFont val="Arial"/>
        <family val="2"/>
        <charset val="238"/>
      </rPr>
      <t>(zwiększenie – wartość dodatnia, zmniejszenie – wartość ujemna)</t>
    </r>
  </si>
  <si>
    <t>B. Koszty podstawowej działalności operacyjnej:</t>
  </si>
  <si>
    <t>I. Amortyzacja</t>
  </si>
  <si>
    <t>II. Zużycie materiałów i energii</t>
  </si>
  <si>
    <t>III. Wynagrodzenia, ubezpieczenia społeczne i inne świadczenia</t>
  </si>
  <si>
    <t>IV. Pozostałe koszty</t>
  </si>
  <si>
    <t>D. Pozostałe koszty i straty, w tym aktualizacja wartości aktywów</t>
  </si>
  <si>
    <t>E. Podatek dochodowy</t>
  </si>
  <si>
    <t>G. Wynik finansowy netto ogółem (A−B+C−D−E), w tym:</t>
  </si>
  <si>
    <t>I. Nadwyżka przychodów nad kosztami (wartość dodatnia)</t>
  </si>
  <si>
    <t>II. Nadwyżka kosztów nad przychodami (wartość ujemna)</t>
  </si>
  <si>
    <t xml:space="preserve">RACHUNEK ZYSKÓW I STRAT za rok </t>
  </si>
  <si>
    <t xml:space="preserve">  - kapitał (fundusz) podstawowy</t>
  </si>
  <si>
    <t xml:space="preserve">  - należne wpłaty na kapitał podstawowy (wielkość ujemna)</t>
  </si>
  <si>
    <t xml:space="preserve">  - rezerwy na zobowiązania</t>
  </si>
  <si>
    <t xml:space="preserve">  - zobowiązania z tytułu kredytów i pożyczek</t>
  </si>
  <si>
    <t xml:space="preserve">  - zobowiązania inne</t>
  </si>
  <si>
    <t>C. Pozostałe przychody i zyski, w tym akt. wartości aktywów</t>
  </si>
  <si>
    <t>A. Aktywa trwałe</t>
  </si>
  <si>
    <t>Stowarzyszenie Kulturo</t>
  </si>
  <si>
    <t xml:space="preserve"> - zapasy</t>
  </si>
  <si>
    <t xml:space="preserve"> - środki finasowe</t>
  </si>
  <si>
    <t xml:space="preserve"> - należności krótkoterminowe</t>
  </si>
  <si>
    <t>BILANS na dzień:  2016-12-31</t>
  </si>
  <si>
    <t xml:space="preserve">  - przychody przyszłych okresów</t>
  </si>
  <si>
    <t>Data sporządzenia: 06-03-2017</t>
  </si>
  <si>
    <t>ul. Nad Potokiem 78/26, 22-244 Gdańsk</t>
  </si>
  <si>
    <t>KRS: 00057975, NIP 523-45-67-891</t>
  </si>
  <si>
    <t xml:space="preserve">  - wynik finansowy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</si>
</sst>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2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2FEE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 indent="1"/>
    </xf>
    <xf numFmtId="4" fontId="1" fillId="3" borderId="8" xfId="0" applyNumberFormat="1" applyFont="1" applyFill="1" applyBorder="1" applyProtection="1">
      <protection locked="0"/>
    </xf>
    <xf numFmtId="4" fontId="1" fillId="3" borderId="9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0" fillId="0" borderId="0" xfId="0" applyAlignment="1"/>
    <xf numFmtId="4" fontId="1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4" fontId="2" fillId="3" borderId="2" xfId="0" applyNumberFormat="1" applyFont="1" applyFill="1" applyBorder="1" applyAlignment="1" applyProtection="1">
      <protection locked="0"/>
    </xf>
    <xf numFmtId="4" fontId="2" fillId="3" borderId="3" xfId="0" applyNumberFormat="1" applyFont="1" applyFill="1" applyBorder="1" applyAlignment="1" applyProtection="1">
      <protection locked="0"/>
    </xf>
    <xf numFmtId="0" fontId="1" fillId="0" borderId="7" xfId="0" applyFont="1" applyFill="1" applyBorder="1" applyAlignment="1">
      <alignment horizontal="left"/>
    </xf>
    <xf numFmtId="4" fontId="1" fillId="3" borderId="8" xfId="0" applyNumberFormat="1" applyFont="1" applyFill="1" applyBorder="1" applyAlignment="1" applyProtection="1">
      <protection locked="0"/>
    </xf>
    <xf numFmtId="4" fontId="1" fillId="3" borderId="9" xfId="0" applyNumberFormat="1" applyFont="1" applyFill="1" applyBorder="1" applyAlignment="1" applyProtection="1">
      <protection locked="0"/>
    </xf>
    <xf numFmtId="0" fontId="2" fillId="0" borderId="7" xfId="0" applyFont="1" applyFill="1" applyBorder="1" applyAlignment="1">
      <alignment horizontal="left"/>
    </xf>
    <xf numFmtId="4" fontId="2" fillId="3" borderId="8" xfId="0" applyNumberFormat="1" applyFont="1" applyFill="1" applyBorder="1" applyAlignment="1" applyProtection="1">
      <protection locked="0"/>
    </xf>
    <xf numFmtId="4" fontId="2" fillId="3" borderId="9" xfId="0" applyNumberFormat="1" applyFont="1" applyFill="1" applyBorder="1" applyAlignment="1" applyProtection="1">
      <protection locked="0"/>
    </xf>
    <xf numFmtId="4" fontId="2" fillId="2" borderId="5" xfId="0" applyNumberFormat="1" applyFont="1" applyFill="1" applyBorder="1" applyAlignment="1"/>
    <xf numFmtId="4" fontId="2" fillId="2" borderId="6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>
      <alignment horizontal="left"/>
    </xf>
    <xf numFmtId="4" fontId="2" fillId="3" borderId="11" xfId="0" applyNumberFormat="1" applyFont="1" applyFill="1" applyBorder="1" applyAlignment="1" applyProtection="1">
      <protection locked="0"/>
    </xf>
    <xf numFmtId="4" fontId="2" fillId="3" borderId="12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/>
    <xf numFmtId="0" fontId="1" fillId="0" borderId="7" xfId="0" applyFont="1" applyFill="1" applyBorder="1" applyAlignment="1">
      <alignment horizontal="left" wrapText="1" indent="3"/>
    </xf>
    <xf numFmtId="0" fontId="2" fillId="2" borderId="7" xfId="0" applyFont="1" applyFill="1" applyBorder="1" applyAlignment="1">
      <alignment horizontal="left" indent="1"/>
    </xf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0" fontId="1" fillId="0" borderId="7" xfId="0" applyFont="1" applyFill="1" applyBorder="1" applyAlignment="1">
      <alignment horizontal="left" indent="3"/>
    </xf>
    <xf numFmtId="0" fontId="1" fillId="0" borderId="4" xfId="0" applyFont="1" applyFill="1" applyBorder="1" applyAlignment="1">
      <alignment horizontal="left" indent="3"/>
    </xf>
    <xf numFmtId="4" fontId="1" fillId="3" borderId="5" xfId="0" applyNumberFormat="1" applyFont="1" applyFill="1" applyBorder="1" applyProtection="1">
      <protection locked="0"/>
    </xf>
    <xf numFmtId="4" fontId="1" fillId="3" borderId="6" xfId="0" applyNumberFormat="1" applyFont="1" applyFill="1" applyBorder="1" applyProtection="1">
      <protection locked="0"/>
    </xf>
    <xf numFmtId="4" fontId="1" fillId="3" borderId="16" xfId="0" applyNumberFormat="1" applyFont="1" applyFill="1" applyBorder="1" applyAlignment="1" applyProtection="1">
      <protection locked="0"/>
    </xf>
    <xf numFmtId="4" fontId="1" fillId="3" borderId="17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/>
    <xf numFmtId="0" fontId="0" fillId="0" borderId="0" xfId="0" applyFill="1" applyAlignment="1"/>
    <xf numFmtId="0" fontId="6" fillId="0" borderId="0" xfId="0" applyFont="1" applyAlignment="1"/>
    <xf numFmtId="0" fontId="8" fillId="0" borderId="0" xfId="0" applyFont="1" applyFill="1" applyBorder="1" applyAlignment="1"/>
    <xf numFmtId="4" fontId="8" fillId="0" borderId="0" xfId="0" applyNumberFormat="1" applyFont="1" applyFill="1" applyBorder="1" applyAlignment="1"/>
    <xf numFmtId="0" fontId="7" fillId="0" borderId="0" xfId="0" applyFont="1" applyAlignment="1"/>
    <xf numFmtId="0" fontId="9" fillId="0" borderId="7" xfId="0" applyFont="1" applyFill="1" applyBorder="1" applyAlignment="1">
      <alignment horizontal="left" wrapText="1" indent="1"/>
    </xf>
    <xf numFmtId="4" fontId="9" fillId="3" borderId="8" xfId="0" applyNumberFormat="1" applyFont="1" applyFill="1" applyBorder="1" applyProtection="1">
      <protection locked="0"/>
    </xf>
    <xf numFmtId="4" fontId="9" fillId="3" borderId="9" xfId="0" applyNumberFormat="1" applyFont="1" applyFill="1" applyBorder="1" applyProtection="1">
      <protection locked="0"/>
    </xf>
    <xf numFmtId="0" fontId="10" fillId="0" borderId="0" xfId="0" applyFont="1" applyAlignment="1"/>
    <xf numFmtId="0" fontId="5" fillId="2" borderId="4" xfId="0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vertical="center" wrapText="1"/>
    </xf>
    <xf numFmtId="4" fontId="5" fillId="2" borderId="14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4" fontId="0" fillId="0" borderId="0" xfId="0" applyNumberFormat="1" applyFill="1" applyAlignment="1"/>
    <xf numFmtId="0" fontId="2" fillId="2" borderId="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4" fontId="2" fillId="3" borderId="9" xfId="0" applyNumberFormat="1" applyFont="1" applyFill="1" applyBorder="1" applyAlignment="1" applyProtection="1">
      <alignment vertical="center"/>
      <protection locked="0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showGridLines="0" tabSelected="1" zoomScale="90" zoomScaleNormal="90" workbookViewId="0">
      <selection activeCell="C47" sqref="C47"/>
    </sheetView>
  </sheetViews>
  <sheetFormatPr defaultColWidth="9.140625" defaultRowHeight="15" x14ac:dyDescent="0.25"/>
  <cols>
    <col min="1" max="1" width="65.7109375" style="13" customWidth="1"/>
    <col min="2" max="2" width="12.7109375" style="13" customWidth="1"/>
    <col min="3" max="3" width="13.28515625" style="13" bestFit="1" customWidth="1"/>
    <col min="4" max="16384" width="9.140625" style="13"/>
  </cols>
  <sheetData>
    <row r="1" spans="1:3" ht="15.75" x14ac:dyDescent="0.25">
      <c r="A1" s="65" t="s">
        <v>33</v>
      </c>
    </row>
    <row r="2" spans="1:3" x14ac:dyDescent="0.25">
      <c r="A2" s="64" t="s">
        <v>40</v>
      </c>
      <c r="B2" s="1"/>
      <c r="C2" s="2"/>
    </row>
    <row r="3" spans="1:3" x14ac:dyDescent="0.25">
      <c r="A3" s="64" t="s">
        <v>41</v>
      </c>
      <c r="B3" s="1"/>
      <c r="C3" s="2"/>
    </row>
    <row r="4" spans="1:3" x14ac:dyDescent="0.25">
      <c r="A4" s="64"/>
      <c r="B4" s="1"/>
      <c r="C4" s="2"/>
    </row>
    <row r="5" spans="1:3" x14ac:dyDescent="0.25">
      <c r="A5" s="3"/>
      <c r="B5" s="3"/>
      <c r="C5" s="2"/>
    </row>
    <row r="6" spans="1:3" x14ac:dyDescent="0.25">
      <c r="A6" s="43" t="s">
        <v>37</v>
      </c>
      <c r="B6" s="44"/>
      <c r="C6" s="14"/>
    </row>
    <row r="7" spans="1:3" ht="10.5" customHeight="1" thickBot="1" x14ac:dyDescent="0.35">
      <c r="A7" s="15"/>
      <c r="B7" s="14"/>
      <c r="C7" s="14"/>
    </row>
    <row r="8" spans="1:3" x14ac:dyDescent="0.25">
      <c r="A8" s="16" t="s">
        <v>0</v>
      </c>
      <c r="B8" s="11" t="s">
        <v>1</v>
      </c>
      <c r="C8" s="12"/>
    </row>
    <row r="9" spans="1:3" s="49" customFormat="1" ht="12" thickBot="1" x14ac:dyDescent="0.25">
      <c r="A9" s="57"/>
      <c r="B9" s="58" t="s">
        <v>2</v>
      </c>
      <c r="C9" s="59" t="s">
        <v>3</v>
      </c>
    </row>
    <row r="10" spans="1:3" x14ac:dyDescent="0.25">
      <c r="A10" s="17" t="s">
        <v>32</v>
      </c>
      <c r="B10" s="18">
        <v>0</v>
      </c>
      <c r="C10" s="19">
        <v>0</v>
      </c>
    </row>
    <row r="11" spans="1:3" hidden="1" x14ac:dyDescent="0.25">
      <c r="A11" s="20" t="s">
        <v>4</v>
      </c>
      <c r="B11" s="21"/>
      <c r="C11" s="22"/>
    </row>
    <row r="12" spans="1:3" x14ac:dyDescent="0.25">
      <c r="A12" s="23" t="s">
        <v>5</v>
      </c>
      <c r="B12" s="24">
        <f>SUM(B14:B15)</f>
        <v>0</v>
      </c>
      <c r="C12" s="24">
        <f>SUM(C14:C15)</f>
        <v>324.03999999999996</v>
      </c>
    </row>
    <row r="13" spans="1:3" hidden="1" x14ac:dyDescent="0.25">
      <c r="A13" s="20" t="s">
        <v>34</v>
      </c>
      <c r="B13" s="21"/>
      <c r="C13" s="22"/>
    </row>
    <row r="14" spans="1:3" x14ac:dyDescent="0.25">
      <c r="A14" s="68" t="s">
        <v>35</v>
      </c>
      <c r="B14" s="21"/>
      <c r="C14" s="22">
        <f>170+154.04</f>
        <v>324.03999999999996</v>
      </c>
    </row>
    <row r="15" spans="1:3" x14ac:dyDescent="0.25">
      <c r="A15" s="20" t="s">
        <v>36</v>
      </c>
      <c r="B15" s="21"/>
      <c r="C15" s="22">
        <v>0</v>
      </c>
    </row>
    <row r="16" spans="1:3" ht="15.75" thickBot="1" x14ac:dyDescent="0.3">
      <c r="A16" s="67" t="s">
        <v>6</v>
      </c>
      <c r="B16" s="26">
        <f>B10+B12</f>
        <v>0</v>
      </c>
      <c r="C16" s="27">
        <f>C10+C12</f>
        <v>324.03999999999996</v>
      </c>
    </row>
    <row r="17" spans="1:4" ht="15.75" thickBot="1" x14ac:dyDescent="0.3">
      <c r="A17" s="28"/>
      <c r="B17" s="14"/>
      <c r="C17" s="14"/>
    </row>
    <row r="18" spans="1:4" x14ac:dyDescent="0.25">
      <c r="A18" s="16" t="s">
        <v>7</v>
      </c>
      <c r="B18" s="11" t="s">
        <v>1</v>
      </c>
      <c r="C18" s="12"/>
    </row>
    <row r="19" spans="1:4" s="49" customFormat="1" ht="12" thickBot="1" x14ac:dyDescent="0.25">
      <c r="A19" s="57"/>
      <c r="B19" s="58" t="s">
        <v>2</v>
      </c>
      <c r="C19" s="59" t="s">
        <v>3</v>
      </c>
    </row>
    <row r="20" spans="1:4" x14ac:dyDescent="0.25">
      <c r="A20" s="29" t="s">
        <v>8</v>
      </c>
      <c r="B20" s="30">
        <f>SUM(B21:B23)</f>
        <v>0</v>
      </c>
      <c r="C20" s="31">
        <f>SUM(C21:C23)</f>
        <v>187.04</v>
      </c>
    </row>
    <row r="21" spans="1:4" x14ac:dyDescent="0.25">
      <c r="A21" s="20" t="s">
        <v>26</v>
      </c>
      <c r="B21" s="21"/>
      <c r="C21" s="22">
        <v>0</v>
      </c>
    </row>
    <row r="22" spans="1:4" x14ac:dyDescent="0.25">
      <c r="A22" s="20" t="s">
        <v>27</v>
      </c>
      <c r="B22" s="21"/>
      <c r="C22" s="22">
        <v>0</v>
      </c>
    </row>
    <row r="23" spans="1:4" x14ac:dyDescent="0.25">
      <c r="A23" s="68" t="s">
        <v>42</v>
      </c>
      <c r="B23" s="21"/>
      <c r="C23" s="22">
        <f>C45</f>
        <v>187.04</v>
      </c>
    </row>
    <row r="24" spans="1:4" x14ac:dyDescent="0.25">
      <c r="A24" s="23" t="s">
        <v>9</v>
      </c>
      <c r="B24" s="24">
        <f>SUM(B25:B28)</f>
        <v>0</v>
      </c>
      <c r="C24" s="25">
        <f>SUM(C25:C28)</f>
        <v>137</v>
      </c>
    </row>
    <row r="25" spans="1:4" x14ac:dyDescent="0.25">
      <c r="A25" s="20" t="s">
        <v>28</v>
      </c>
      <c r="B25" s="21"/>
      <c r="C25" s="22">
        <v>0</v>
      </c>
    </row>
    <row r="26" spans="1:4" x14ac:dyDescent="0.25">
      <c r="A26" s="20" t="s">
        <v>29</v>
      </c>
      <c r="B26" s="21"/>
      <c r="C26" s="22">
        <v>0</v>
      </c>
    </row>
    <row r="27" spans="1:4" x14ac:dyDescent="0.25">
      <c r="A27" s="20" t="s">
        <v>30</v>
      </c>
      <c r="B27" s="41"/>
      <c r="C27" s="42">
        <v>137</v>
      </c>
    </row>
    <row r="28" spans="1:4" x14ac:dyDescent="0.25">
      <c r="A28" s="68" t="s">
        <v>38</v>
      </c>
      <c r="B28" s="41"/>
      <c r="C28" s="41">
        <v>0</v>
      </c>
    </row>
    <row r="29" spans="1:4" ht="15.75" thickBot="1" x14ac:dyDescent="0.3">
      <c r="A29" s="67" t="s">
        <v>10</v>
      </c>
      <c r="B29" s="26">
        <f>B24+B20</f>
        <v>0</v>
      </c>
      <c r="C29" s="27">
        <f>C24+C20</f>
        <v>324.03999999999996</v>
      </c>
    </row>
    <row r="30" spans="1:4" s="48" customFormat="1" x14ac:dyDescent="0.25">
      <c r="A30" s="46"/>
      <c r="B30" s="47"/>
      <c r="C30" s="47"/>
      <c r="D30" s="66"/>
    </row>
    <row r="31" spans="1:4" s="48" customFormat="1" x14ac:dyDescent="0.25">
      <c r="A31" s="46"/>
      <c r="B31" s="47"/>
      <c r="C31" s="47"/>
      <c r="D31" s="66"/>
    </row>
    <row r="32" spans="1:4" x14ac:dyDescent="0.25">
      <c r="A32" s="3"/>
      <c r="B32" s="3"/>
      <c r="C32" s="2"/>
    </row>
    <row r="33" spans="1:3" x14ac:dyDescent="0.25">
      <c r="A33" s="43" t="s">
        <v>25</v>
      </c>
      <c r="B33" s="45">
        <v>2016</v>
      </c>
      <c r="C33" s="4"/>
    </row>
    <row r="34" spans="1:3" ht="9.75" customHeight="1" thickBot="1" x14ac:dyDescent="0.35">
      <c r="A34" s="5"/>
      <c r="B34" s="32"/>
      <c r="C34" s="32"/>
    </row>
    <row r="35" spans="1:3" s="49" customFormat="1" ht="12" thickBot="1" x14ac:dyDescent="0.25">
      <c r="A35" s="60"/>
      <c r="B35" s="61" t="s">
        <v>12</v>
      </c>
      <c r="C35" s="62" t="s">
        <v>13</v>
      </c>
    </row>
    <row r="36" spans="1:3" ht="45" x14ac:dyDescent="0.25">
      <c r="A36" s="6" t="s">
        <v>14</v>
      </c>
      <c r="B36" s="63">
        <v>0</v>
      </c>
      <c r="C36" s="69">
        <f>2270</f>
        <v>2270</v>
      </c>
    </row>
    <row r="37" spans="1:3" x14ac:dyDescent="0.25">
      <c r="A37" s="9" t="s">
        <v>15</v>
      </c>
      <c r="B37" s="24">
        <f>SUM(B38:B41)</f>
        <v>0</v>
      </c>
      <c r="C37" s="25">
        <f>SUM(C38:C41)</f>
        <v>2083</v>
      </c>
    </row>
    <row r="38" spans="1:3" x14ac:dyDescent="0.25">
      <c r="A38" s="33" t="s">
        <v>16</v>
      </c>
      <c r="B38" s="7"/>
      <c r="C38" s="8">
        <v>0</v>
      </c>
    </row>
    <row r="39" spans="1:3" x14ac:dyDescent="0.25">
      <c r="A39" s="33" t="s">
        <v>17</v>
      </c>
      <c r="B39" s="7"/>
      <c r="C39" s="8">
        <v>537</v>
      </c>
    </row>
    <row r="40" spans="1:3" ht="15" customHeight="1" x14ac:dyDescent="0.25">
      <c r="A40" s="33" t="s">
        <v>18</v>
      </c>
      <c r="B40" s="7"/>
      <c r="C40" s="8">
        <v>950</v>
      </c>
    </row>
    <row r="41" spans="1:3" x14ac:dyDescent="0.25">
      <c r="A41" s="33" t="s">
        <v>19</v>
      </c>
      <c r="B41" s="7"/>
      <c r="C41" s="8">
        <f>596</f>
        <v>596</v>
      </c>
    </row>
    <row r="42" spans="1:3" s="56" customFormat="1" ht="12.75" x14ac:dyDescent="0.2">
      <c r="A42" s="53" t="s">
        <v>31</v>
      </c>
      <c r="B42" s="54"/>
      <c r="C42" s="55">
        <v>0.04</v>
      </c>
    </row>
    <row r="43" spans="1:3" s="56" customFormat="1" ht="12.75" x14ac:dyDescent="0.2">
      <c r="A43" s="53" t="s">
        <v>20</v>
      </c>
      <c r="B43" s="54"/>
      <c r="C43" s="55">
        <v>0</v>
      </c>
    </row>
    <row r="44" spans="1:3" s="56" customFormat="1" ht="12.75" x14ac:dyDescent="0.2">
      <c r="A44" s="53" t="s">
        <v>21</v>
      </c>
      <c r="B44" s="54"/>
      <c r="C44" s="55">
        <v>0</v>
      </c>
    </row>
    <row r="45" spans="1:3" x14ac:dyDescent="0.25">
      <c r="A45" s="34" t="s">
        <v>22</v>
      </c>
      <c r="B45" s="35">
        <f>B36-B37+B42-B43-B44</f>
        <v>0</v>
      </c>
      <c r="C45" s="36">
        <f>C36-C37+C42-C43-C44</f>
        <v>187.04</v>
      </c>
    </row>
    <row r="46" spans="1:3" x14ac:dyDescent="0.25">
      <c r="A46" s="37" t="s">
        <v>23</v>
      </c>
      <c r="B46" s="7"/>
      <c r="C46" s="8">
        <v>187.04</v>
      </c>
    </row>
    <row r="47" spans="1:3" ht="15.75" thickBot="1" x14ac:dyDescent="0.3">
      <c r="A47" s="38" t="s">
        <v>24</v>
      </c>
      <c r="B47" s="39"/>
      <c r="C47" s="40"/>
    </row>
    <row r="48" spans="1:3" x14ac:dyDescent="0.25">
      <c r="A48" s="10"/>
      <c r="B48" s="4"/>
      <c r="C48" s="4"/>
    </row>
    <row r="49" spans="1:3" s="52" customFormat="1" ht="12" x14ac:dyDescent="0.2">
      <c r="A49" s="50" t="s">
        <v>39</v>
      </c>
      <c r="B49" s="51" t="s">
        <v>11</v>
      </c>
      <c r="C49" s="51"/>
    </row>
  </sheetData>
  <conditionalFormatting sqref="C2:C5 C32">
    <cfRule type="cellIs" dxfId="0" priority="2" stopIfTrue="1" operator="equal">
      <formula>0</formula>
    </cfRule>
  </conditionalFormatting>
  <pageMargins left="0.61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Stowarzyszenie Klon/Jawor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Śliwiński</dc:creator>
  <cp:lastModifiedBy>Rafał Kowalski</cp:lastModifiedBy>
  <cp:lastPrinted>2017-02-03T11:13:27Z</cp:lastPrinted>
  <dcterms:created xsi:type="dcterms:W3CDTF">2015-02-10T18:44:33Z</dcterms:created>
  <dcterms:modified xsi:type="dcterms:W3CDTF">2017-03-20T15:37:34Z</dcterms:modified>
</cp:coreProperties>
</file>